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<sst xmlns="http://schemas.openxmlformats.org/spreadsheetml/2006/main" count="125" uniqueCount="121">
  <si>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</si>
  <si>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</si>
  <si>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</si>
  <si>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</si>
  <si>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</si>
  <si>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</si>
  <si>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</si>
  <si>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</si>
  <si>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</si>
  <si>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Investment In Associated Companies</t>
  </si>
  <si>
    <t>Current Assets</t>
  </si>
  <si>
    <t>Cash</t>
  </si>
  <si>
    <t>Current Liabilities</t>
  </si>
  <si>
    <t>Provision For Taxation</t>
  </si>
  <si>
    <t>Net Current Liabilities</t>
  </si>
  <si>
    <t>Shareholders' Fund</t>
  </si>
  <si>
    <t>Share Capital</t>
  </si>
  <si>
    <t>Reserves</t>
  </si>
  <si>
    <t xml:space="preserve">   Share Premium</t>
  </si>
  <si>
    <t xml:space="preserve">   Retained Profit</t>
  </si>
  <si>
    <t xml:space="preserve">   Reserve Arising from Consolidation</t>
  </si>
  <si>
    <t>Minority Interests</t>
  </si>
  <si>
    <t>Long Term Borrowings</t>
  </si>
  <si>
    <t>Other Long Term Liabilities</t>
  </si>
  <si>
    <t>Long Term Investments</t>
  </si>
  <si>
    <t xml:space="preserve">    annual financial statement.</t>
  </si>
  <si>
    <t xml:space="preserve">                    </t>
  </si>
  <si>
    <t xml:space="preserve">     foreign currency forward contract entered by the Group. Legal proceedings are in progress and the </t>
  </si>
  <si>
    <t xml:space="preserve">     b) Short fall in the profit guarantee : N/A</t>
  </si>
  <si>
    <t>19. Current year prospect :</t>
  </si>
  <si>
    <t>20. a) Variance from forecast profit : N/A</t>
  </si>
  <si>
    <t>21. Dividend :</t>
  </si>
  <si>
    <t xml:space="preserve">     outcome is yet to be determined. The Company's lawyers are of the opinion that the Company has</t>
  </si>
  <si>
    <t xml:space="preserve">     a good prospect of succeeding in this litigation.</t>
  </si>
  <si>
    <t xml:space="preserve">    b) The Group did not invest in any quoted shares at the end of the reporting period.</t>
  </si>
  <si>
    <t xml:space="preserve">      No segmental information is presented as the Group is operating principally in one industry and within</t>
  </si>
  <si>
    <t xml:space="preserve">      the country.</t>
  </si>
  <si>
    <t xml:space="preserve">1. The same accounting policies are followed in the quarterly financial statement as that of with the recent </t>
  </si>
  <si>
    <t>30/06/2001</t>
  </si>
  <si>
    <t xml:space="preserve">     The Group's refinery, palm kernel crushing plant and the palm oil mills were operated at lower capacity  </t>
  </si>
  <si>
    <t>Property, Plant &amp; Equipment</t>
  </si>
  <si>
    <t>Investment Property</t>
  </si>
  <si>
    <t>Goodwill On Consolidation</t>
  </si>
  <si>
    <t>Intangible Asset</t>
  </si>
  <si>
    <t>Other Long Term Assets</t>
  </si>
  <si>
    <t>Inventories</t>
  </si>
  <si>
    <t>Trade Payables</t>
  </si>
  <si>
    <t>Trade Receivables</t>
  </si>
  <si>
    <t>Other Receivables &amp; Depositors</t>
  </si>
  <si>
    <t>Other Payables</t>
  </si>
  <si>
    <t>Short Term Borrowings</t>
  </si>
  <si>
    <t>Proposed Dividend</t>
  </si>
  <si>
    <t>Deferred Taxation</t>
  </si>
  <si>
    <t>Net Tangible Assets Per Share (RM)</t>
  </si>
  <si>
    <t xml:space="preserve">   Revaluation Reserve</t>
  </si>
  <si>
    <t>3. There were no extraordinary items during the current quarter.</t>
  </si>
  <si>
    <t xml:space="preserve">5. There were no profits on sale of unquoted investment and/or properties for the current quarter and financial </t>
  </si>
  <si>
    <t>2. There were no exceptional items during the current quarter and financial year to date.</t>
  </si>
  <si>
    <t xml:space="preserve">    year to date.</t>
  </si>
  <si>
    <t xml:space="preserve">6. a)  The Group did not purchase and sale any quoted securities for the current quarter and financial year </t>
  </si>
  <si>
    <t xml:space="preserve">         to date;</t>
  </si>
  <si>
    <t xml:space="preserve">7. On 6th August 2001, the Company completed the acquisition of 2 ordinary shares of RM1 each representing </t>
  </si>
  <si>
    <t>10. Group borrowings and debts securities as at the end of the reporting period :</t>
  </si>
  <si>
    <t xml:space="preserve">   b) Short term borrowings :-</t>
  </si>
  <si>
    <t xml:space="preserve">       Long term borrowings :-</t>
  </si>
  <si>
    <t>11. Contingent Liabilities</t>
  </si>
  <si>
    <t xml:space="preserve">  a) The Group is disputing a claim amounting to RM5 million from a commercial bank as an alleged </t>
  </si>
  <si>
    <t>12. Details of financial instruments with off balance sheet risk : N/A</t>
  </si>
  <si>
    <t>13. Details of pending material litigations :</t>
  </si>
  <si>
    <t xml:space="preserve">     Please refer to Note 11.</t>
  </si>
  <si>
    <t>14. Segmental information :</t>
  </si>
  <si>
    <t xml:space="preserve">15. Explanatory comments on any material change in profit before taxation for the quarter report on as </t>
  </si>
  <si>
    <t>16. Operation review</t>
  </si>
  <si>
    <t xml:space="preserve">    100% interest in Palm Energy Sdn Bhd (Palm Energy) for a cash consideration of RM2. The principal  </t>
  </si>
  <si>
    <t xml:space="preserve">    The paid-up capital for Palm Energy had been increased to RM10,000,000.00 during the quarter.</t>
  </si>
  <si>
    <t>Notes</t>
  </si>
  <si>
    <t xml:space="preserve">    activity for the Company is the development and operation of a Biomass Power Plant in Lahad Datu, Sabah.</t>
  </si>
  <si>
    <t xml:space="preserve">  b)The Company has provided Corporate Guarantees to secure banking facilities given to a subsidiary company. </t>
  </si>
  <si>
    <t xml:space="preserve">     during the period under reviewed due to lower crops period. The Group's profit was lower compared to the </t>
  </si>
  <si>
    <t xml:space="preserve">     same period previous year as the Group had forward sold its palm products at a lower price earlier.</t>
  </si>
  <si>
    <t xml:space="preserve">     experienced lower FFB production during the quarter under reviewed due to lower crop's season.</t>
  </si>
  <si>
    <t>18. Explanatory comments about the seasonality or cyclicality of operations : The Group's plantations</t>
  </si>
  <si>
    <t xml:space="preserve">     Prices for palm oil products have improved significantly, the Group's performance is expected to improve      </t>
  </si>
  <si>
    <t xml:space="preserve">     strategies to enhance its performances such as effective cost management program, utilisation of renewable    </t>
  </si>
  <si>
    <t xml:space="preserve">     source of energy, improved production techniques to increase productivity and effective marketing strategies. </t>
  </si>
  <si>
    <t>8. On 15th August 2002, the Company has successfully issued RM100 million nominal value Al-Bai' Bithaman</t>
  </si>
  <si>
    <t xml:space="preserve">     USD1.4 million respectively.</t>
  </si>
  <si>
    <t xml:space="preserve">    The taxation charge for the Group is computed after taking into consideration permanent differences arising</t>
  </si>
  <si>
    <t xml:space="preserve">    allowances for set-off against the current year's taxable profit.  Therefore, the taxation charge differs from the</t>
  </si>
  <si>
    <t xml:space="preserve">    amount determined by applying the statutory tax rate to the year's profit.</t>
  </si>
  <si>
    <t>30/06/2002</t>
  </si>
  <si>
    <t xml:space="preserve">   c) Out of the above borrowings, RM5,320,000 is denominated in US Dollar.</t>
  </si>
  <si>
    <t xml:space="preserve">    On 26th June 2002, the Company completed the acquisition of 51% interest in Dong Ma Oils &amp; Fats</t>
  </si>
  <si>
    <t xml:space="preserve">    (Guangzhou Free Trade Zone) Co. Ltd. In the Republic Of China for a cost of investment of USD220,591.40 </t>
  </si>
  <si>
    <t xml:space="preserve">     compared with the immediate preceding quarter : There were no material change in profit before taxation for</t>
  </si>
  <si>
    <t>17. Material events noted subsequent to the end of the period.</t>
  </si>
  <si>
    <t xml:space="preserve">     Please refer to Note 8.</t>
  </si>
  <si>
    <t xml:space="preserve">     significantly for the next financial year.  The Group has also taken the necessary measures and    </t>
  </si>
  <si>
    <t xml:space="preserve">    Ajil Fixed Rate Serial Bonds ("ABBA bonds").   The ABBA Bonds was issued in 6 series in various maturities </t>
  </si>
  <si>
    <t xml:space="preserve">    of between 2 to 7 years at a weighted average yield of 6.77%.  The proceeds raised were utilised for the </t>
  </si>
  <si>
    <t xml:space="preserve">    repayment of the Group's existing borrowings.</t>
  </si>
  <si>
    <t xml:space="preserve">  a) The banking facilities are secured by: legal charges over the landed properties of the subsidiary company;</t>
  </si>
  <si>
    <t xml:space="preserve">      corporate guarantees from the Company; a letter of negative pledge from a subsidiary company;</t>
  </si>
  <si>
    <t xml:space="preserve">      and fixed and floating charges over the assets of a subsidiary company.</t>
  </si>
  <si>
    <t xml:space="preserve">    from expenses incurred during the year which are not allowable for tax purposes, the availability of capital</t>
  </si>
  <si>
    <t xml:space="preserve"> a) No dividend has been recommended for the quarter under review.</t>
  </si>
  <si>
    <t>4. Taxation</t>
  </si>
  <si>
    <t>RM</t>
  </si>
  <si>
    <t xml:space="preserve">Provision for taxation in respect of  </t>
  </si>
  <si>
    <t>Underprovision in prior years</t>
  </si>
  <si>
    <t>Transfer to deferred taxation</t>
  </si>
  <si>
    <t xml:space="preserve">     The amount utilised or outstanding as at 30th June 2002 amounted to approximately RM175 million and </t>
  </si>
  <si>
    <t xml:space="preserve">  the profit for the year</t>
  </si>
  <si>
    <t xml:space="preserve">    The company is expected to be operational by October 2002.</t>
  </si>
  <si>
    <t xml:space="preserve">    (RM838,247.32). The principal activity for the Company is of operation of a bulking installation and trading </t>
  </si>
  <si>
    <t xml:space="preserve">    of palm oil products.  </t>
  </si>
  <si>
    <t xml:space="preserve">     this quarter report as compared with the immediate preceding quarter.</t>
  </si>
  <si>
    <t xml:space="preserve">9. The amendment to the Bye-Laws of the Group's Executive Share Option Scheme (ESOS) was approved by </t>
  </si>
  <si>
    <t xml:space="preserve">    the shareholders and Security Commission on 28th May 2002 and 13th August 2002 respectively.  The  </t>
  </si>
  <si>
    <t xml:space="preserve">    Scheme will be in force for a five year period from 10th April 2001. As at 30th June 2002, the Option  </t>
  </si>
  <si>
    <t xml:space="preserve">    unexercised and exercised were 3,472,000 and 696,000 shares respectively.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</si>
</sst>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0.00_);\(0.00\)"/>
    <numFmt numFmtId="172" formatCode="0.000"/>
    <numFmt numFmtId="173" formatCode="_(* #,##0.0_);_(* \(#,##0.0\);_(* &quot;-&quot;??_);_(@_)"/>
    <numFmt numFmtId="17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43" fontId="0" fillId="0" borderId="0" xfId="15" applyFill="1" applyBorder="1" applyAlignment="1">
      <alignment/>
    </xf>
    <xf numFmtId="43" fontId="0" fillId="0" borderId="0" xfId="15" applyAlignment="1">
      <alignment/>
    </xf>
    <xf numFmtId="174" fontId="0" fillId="0" borderId="0" xfId="15" applyNumberFormat="1" applyAlignment="1">
      <alignment/>
    </xf>
    <xf numFmtId="174" fontId="0" fillId="0" borderId="0" xfId="15" applyNumberFormat="1" applyAlignment="1">
      <alignment horizontal="center"/>
    </xf>
    <xf numFmtId="17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7109375" style="0" customWidth="1"/>
    <col min="7" max="7" width="11.140625" style="0" bestFit="1" customWidth="1"/>
    <col min="9" max="9" width="11.00390625" style="0" customWidth="1"/>
    <col min="10" max="10" width="9.7109375" style="0" customWidth="1"/>
  </cols>
  <sheetData>
    <row r="1" spans="1:4" ht="12.75">
      <c r="A1" s="1" t="s">
        <v>0</v>
      </c>
      <c r="B1" s="1"/>
      <c r="C1" s="1"/>
      <c r="D1" s="1"/>
    </row>
    <row r="3" spans="7:9" ht="12.75">
      <c r="G3" s="7" t="s">
        <v>1</v>
      </c>
      <c r="I3" s="7" t="s">
        <v>1</v>
      </c>
    </row>
    <row r="4" spans="7:9" ht="12.75">
      <c r="G4" s="7" t="s">
        <v>2</v>
      </c>
      <c r="I4" s="7" t="s">
        <v>3</v>
      </c>
    </row>
    <row r="5" spans="7:9" ht="12.75">
      <c r="G5" s="7" t="s">
        <v>4</v>
      </c>
      <c r="I5" s="7" t="s">
        <v>5</v>
      </c>
    </row>
    <row r="6" spans="7:9" ht="12.75">
      <c r="G6" s="7" t="s">
        <v>6</v>
      </c>
      <c r="I6" s="7" t="s">
        <v>7</v>
      </c>
    </row>
    <row r="7" spans="7:9" ht="12.75">
      <c r="G7" s="7" t="s">
        <v>90</v>
      </c>
      <c r="I7" s="7" t="s">
        <v>38</v>
      </c>
    </row>
    <row r="8" spans="7:9" ht="12.75">
      <c r="G8" s="7" t="s">
        <v>8</v>
      </c>
      <c r="I8" s="7" t="s">
        <v>8</v>
      </c>
    </row>
    <row r="10" spans="1:9" ht="12.75">
      <c r="A10" s="2">
        <v>1</v>
      </c>
      <c r="B10" t="s">
        <v>40</v>
      </c>
      <c r="G10" s="3">
        <f>418466+293</f>
        <v>418759</v>
      </c>
      <c r="I10" s="3">
        <v>392575</v>
      </c>
    </row>
    <row r="12" spans="1:2" ht="12.75">
      <c r="A12" s="2">
        <v>2</v>
      </c>
      <c r="B12" t="s">
        <v>41</v>
      </c>
    </row>
    <row r="13" ht="12.75">
      <c r="A13" s="2"/>
    </row>
    <row r="14" spans="1:2" ht="12.75">
      <c r="A14" s="2">
        <v>3</v>
      </c>
      <c r="B14" t="s">
        <v>9</v>
      </c>
    </row>
    <row r="15" ht="12.75">
      <c r="A15" s="2"/>
    </row>
    <row r="16" spans="1:2" ht="12.75">
      <c r="A16" s="2">
        <v>4</v>
      </c>
      <c r="B16" t="s">
        <v>24</v>
      </c>
    </row>
    <row r="17" ht="12.75">
      <c r="A17" s="2"/>
    </row>
    <row r="18" spans="1:2" ht="12.75">
      <c r="A18" s="2">
        <v>5</v>
      </c>
      <c r="B18" t="s">
        <v>42</v>
      </c>
    </row>
    <row r="19" ht="12.75">
      <c r="A19" s="2"/>
    </row>
    <row r="20" spans="1:2" ht="12.75">
      <c r="A20" s="2">
        <v>6</v>
      </c>
      <c r="B20" t="s">
        <v>43</v>
      </c>
    </row>
    <row r="21" ht="12.75">
      <c r="A21" s="2"/>
    </row>
    <row r="22" spans="1:2" ht="12.75">
      <c r="A22" s="2">
        <v>7</v>
      </c>
      <c r="B22" t="s">
        <v>44</v>
      </c>
    </row>
    <row r="23" ht="12.75">
      <c r="A23" s="2"/>
    </row>
    <row r="24" spans="1:2" ht="12.75">
      <c r="A24" s="2">
        <v>8</v>
      </c>
      <c r="B24" t="s">
        <v>10</v>
      </c>
    </row>
    <row r="25" spans="1:9" ht="12.75">
      <c r="A25" s="2"/>
      <c r="B25" t="s">
        <v>45</v>
      </c>
      <c r="G25" s="3">
        <v>27392</v>
      </c>
      <c r="I25" s="3">
        <v>29568</v>
      </c>
    </row>
    <row r="26" spans="1:9" ht="12.75">
      <c r="A26" s="2"/>
      <c r="B26" t="s">
        <v>47</v>
      </c>
      <c r="G26" s="3">
        <v>98311</v>
      </c>
      <c r="I26" s="3">
        <v>67094</v>
      </c>
    </row>
    <row r="27" spans="1:9" ht="12.75">
      <c r="A27" s="2"/>
      <c r="B27" t="s">
        <v>11</v>
      </c>
      <c r="G27" s="3">
        <v>22639</v>
      </c>
      <c r="I27" s="3">
        <v>31237</v>
      </c>
    </row>
    <row r="28" spans="1:9" ht="12.75">
      <c r="A28" s="2"/>
      <c r="B28" t="s">
        <v>48</v>
      </c>
      <c r="G28" s="3">
        <f>48283-20223-293</f>
        <v>27767</v>
      </c>
      <c r="I28" s="3">
        <v>12525</v>
      </c>
    </row>
    <row r="29" spans="1:9" ht="13.5" thickBot="1">
      <c r="A29" s="2"/>
      <c r="G29" s="4">
        <f>SUM(G25:G28)</f>
        <v>176109</v>
      </c>
      <c r="H29" s="5"/>
      <c r="I29" s="4">
        <f>SUM(I25:I28)</f>
        <v>140424</v>
      </c>
    </row>
    <row r="30" ht="13.5" thickTop="1">
      <c r="A30" s="2"/>
    </row>
    <row r="31" spans="1:2" ht="12.75">
      <c r="A31" s="2">
        <v>9</v>
      </c>
      <c r="B31" t="s">
        <v>12</v>
      </c>
    </row>
    <row r="32" spans="1:9" ht="12.75">
      <c r="A32" s="2"/>
      <c r="B32" t="s">
        <v>46</v>
      </c>
      <c r="G32" s="6">
        <v>-31065</v>
      </c>
      <c r="I32" s="6">
        <v>-16551</v>
      </c>
    </row>
    <row r="33" spans="1:9" ht="12.75">
      <c r="A33" s="2"/>
      <c r="B33" t="s">
        <v>49</v>
      </c>
      <c r="G33" s="6">
        <f>-36137-225+20223</f>
        <v>-16139</v>
      </c>
      <c r="I33" s="6">
        <v>-18607</v>
      </c>
    </row>
    <row r="34" spans="1:9" ht="12.75">
      <c r="A34" s="2"/>
      <c r="B34" t="s">
        <v>50</v>
      </c>
      <c r="G34" s="6">
        <v>-214941</v>
      </c>
      <c r="I34" s="6">
        <v>-162529</v>
      </c>
    </row>
    <row r="35" spans="1:9" ht="12.75">
      <c r="A35" s="2"/>
      <c r="B35" t="s">
        <v>13</v>
      </c>
      <c r="G35" s="18">
        <v>0</v>
      </c>
      <c r="I35" s="6">
        <v>-2213</v>
      </c>
    </row>
    <row r="36" spans="1:9" ht="12.75">
      <c r="A36" s="2"/>
      <c r="B36" t="s">
        <v>51</v>
      </c>
      <c r="G36" s="18">
        <v>0</v>
      </c>
      <c r="I36" s="6">
        <v>-2800</v>
      </c>
    </row>
    <row r="37" spans="1:9" ht="13.5" thickBot="1">
      <c r="A37" s="2"/>
      <c r="G37" s="10">
        <f>SUM(G32:G36)</f>
        <v>-262145</v>
      </c>
      <c r="H37" s="5"/>
      <c r="I37" s="10">
        <f>SUM(I32:I36)</f>
        <v>-202700</v>
      </c>
    </row>
    <row r="38" ht="13.5" thickTop="1">
      <c r="A38" s="2"/>
    </row>
    <row r="39" spans="1:9" ht="12.75">
      <c r="A39" s="2">
        <v>10</v>
      </c>
      <c r="B39" t="s">
        <v>14</v>
      </c>
      <c r="G39" s="6">
        <f>+G37+G29</f>
        <v>-86036</v>
      </c>
      <c r="I39" s="6">
        <v>-62276</v>
      </c>
    </row>
    <row r="40" ht="12.75">
      <c r="A40" s="2"/>
    </row>
    <row r="41" spans="1:9" ht="13.5" thickBot="1">
      <c r="A41" s="2"/>
      <c r="G41" s="13">
        <f>+G39+G10</f>
        <v>332723</v>
      </c>
      <c r="H41" s="14"/>
      <c r="I41" s="13">
        <v>330299</v>
      </c>
    </row>
    <row r="42" ht="13.5" thickTop="1"/>
    <row r="43" spans="1:2" ht="12.75">
      <c r="A43" s="2">
        <v>11</v>
      </c>
      <c r="B43" t="s">
        <v>15</v>
      </c>
    </row>
    <row r="44" spans="1:9" ht="12.75">
      <c r="A44" s="2"/>
      <c r="B44" t="s">
        <v>16</v>
      </c>
      <c r="G44" s="3">
        <v>140696</v>
      </c>
      <c r="I44" s="3">
        <v>140000</v>
      </c>
    </row>
    <row r="45" spans="1:2" ht="12.75">
      <c r="A45" s="2"/>
      <c r="B45" t="s">
        <v>17</v>
      </c>
    </row>
    <row r="46" spans="1:9" ht="12.75">
      <c r="A46" s="2"/>
      <c r="B46" t="s">
        <v>18</v>
      </c>
      <c r="G46" s="3">
        <v>20</v>
      </c>
      <c r="I46" s="18">
        <v>0</v>
      </c>
    </row>
    <row r="47" spans="1:9" ht="12.75">
      <c r="A47" s="2"/>
      <c r="B47" t="s">
        <v>54</v>
      </c>
      <c r="G47" s="3">
        <v>86301</v>
      </c>
      <c r="I47" s="3">
        <v>86301</v>
      </c>
    </row>
    <row r="48" spans="1:9" ht="12.75">
      <c r="A48" s="2"/>
      <c r="B48" t="s">
        <v>19</v>
      </c>
      <c r="G48" s="3">
        <v>68969</v>
      </c>
      <c r="I48" s="3">
        <v>62962</v>
      </c>
    </row>
    <row r="49" spans="1:9" ht="12.75">
      <c r="A49" s="2"/>
      <c r="B49" t="s">
        <v>20</v>
      </c>
      <c r="G49" s="3">
        <v>18520</v>
      </c>
      <c r="I49" s="3">
        <v>18520</v>
      </c>
    </row>
    <row r="50" spans="1:9" ht="12.75">
      <c r="A50" s="2"/>
      <c r="G50" s="11">
        <f>SUM(G44:G49)</f>
        <v>314506</v>
      </c>
      <c r="H50" s="12"/>
      <c r="I50" s="11">
        <f>SUM(I44:I49)</f>
        <v>307783</v>
      </c>
    </row>
    <row r="51" ht="12.75">
      <c r="A51" s="2"/>
    </row>
    <row r="52" spans="1:9" ht="12.75">
      <c r="A52" s="2">
        <v>12</v>
      </c>
      <c r="B52" t="s">
        <v>21</v>
      </c>
      <c r="G52" s="17">
        <v>0</v>
      </c>
      <c r="H52" s="18"/>
      <c r="I52" s="18">
        <v>0</v>
      </c>
    </row>
    <row r="54" spans="1:9" ht="12.75">
      <c r="A54" s="2">
        <v>13</v>
      </c>
      <c r="B54" t="s">
        <v>22</v>
      </c>
      <c r="G54" s="3">
        <v>15008</v>
      </c>
      <c r="I54" s="3">
        <v>19307</v>
      </c>
    </row>
    <row r="56" spans="1:9" ht="12.75">
      <c r="A56" s="2">
        <v>14</v>
      </c>
      <c r="B56" t="s">
        <v>23</v>
      </c>
      <c r="G56" s="18">
        <v>0</v>
      </c>
      <c r="H56" s="18"/>
      <c r="I56" s="18">
        <v>0</v>
      </c>
    </row>
    <row r="57" spans="1:9" ht="12.75">
      <c r="A57" s="2"/>
      <c r="G57" s="3"/>
      <c r="I57" s="3"/>
    </row>
    <row r="58" spans="1:9" ht="12.75">
      <c r="A58" s="2">
        <v>15</v>
      </c>
      <c r="B58" t="s">
        <v>52</v>
      </c>
      <c r="G58" s="3">
        <v>3209</v>
      </c>
      <c r="I58" s="3">
        <v>3209</v>
      </c>
    </row>
    <row r="59" spans="1:9" ht="12.75">
      <c r="A59" s="2"/>
      <c r="G59" s="3"/>
      <c r="I59" s="3"/>
    </row>
    <row r="61" spans="7:9" ht="13.5" thickBot="1">
      <c r="G61" s="13">
        <f>SUM(G50:G60)</f>
        <v>332723</v>
      </c>
      <c r="H61" s="14"/>
      <c r="I61" s="13">
        <f>SUM(I50:I60)</f>
        <v>330299</v>
      </c>
    </row>
    <row r="62" ht="13.5" thickTop="1"/>
    <row r="63" spans="1:9" ht="12.75">
      <c r="A63" s="2">
        <v>16</v>
      </c>
      <c r="B63" t="s">
        <v>53</v>
      </c>
      <c r="G63" s="15">
        <f>+G50/G44</f>
        <v>2.235358503440041</v>
      </c>
      <c r="I63" s="15">
        <v>2.2</v>
      </c>
    </row>
    <row r="64" spans="1:9" ht="12.75">
      <c r="A64" s="2"/>
      <c r="I64" s="9"/>
    </row>
    <row r="65" spans="1:9" ht="12.75">
      <c r="A65" s="2"/>
      <c r="G65" s="3"/>
      <c r="I65" s="9"/>
    </row>
    <row r="66" spans="1:2" ht="12.75">
      <c r="A66" s="1" t="s">
        <v>75</v>
      </c>
      <c r="B66" s="1"/>
    </row>
    <row r="68" ht="12.75">
      <c r="A68" t="s">
        <v>37</v>
      </c>
    </row>
    <row r="69" ht="12.75">
      <c r="A69" t="s">
        <v>25</v>
      </c>
    </row>
    <row r="71" ht="12.75">
      <c r="A71" t="s">
        <v>57</v>
      </c>
    </row>
    <row r="73" ht="12.75">
      <c r="A73" t="s">
        <v>55</v>
      </c>
    </row>
    <row r="75" spans="1:9" ht="12.75">
      <c r="A75" s="16" t="s">
        <v>106</v>
      </c>
      <c r="G75" s="7">
        <v>2002</v>
      </c>
      <c r="H75" s="7"/>
      <c r="I75" s="7">
        <v>2001</v>
      </c>
    </row>
    <row r="76" spans="1:9" ht="12.75">
      <c r="A76" s="16"/>
      <c r="G76" s="7" t="s">
        <v>107</v>
      </c>
      <c r="H76" s="7"/>
      <c r="I76" s="7" t="s">
        <v>107</v>
      </c>
    </row>
    <row r="77" spans="1:9" ht="12.75">
      <c r="A77" s="16"/>
      <c r="B77" t="s">
        <v>108</v>
      </c>
      <c r="G77" s="20"/>
      <c r="H77" s="20"/>
      <c r="I77" s="20"/>
    </row>
    <row r="78" spans="1:9" ht="12.75">
      <c r="A78" s="16"/>
      <c r="B78" t="s">
        <v>112</v>
      </c>
      <c r="G78" s="19">
        <v>1545</v>
      </c>
      <c r="H78" s="19"/>
      <c r="I78" s="19">
        <v>3689</v>
      </c>
    </row>
    <row r="79" spans="1:9" ht="12.75">
      <c r="A79" s="16"/>
      <c r="B79" t="s">
        <v>109</v>
      </c>
      <c r="G79" s="19">
        <v>55</v>
      </c>
      <c r="H79" s="19"/>
      <c r="I79" s="19">
        <v>0</v>
      </c>
    </row>
    <row r="80" spans="1:9" ht="12.75">
      <c r="A80" s="16"/>
      <c r="B80" t="s">
        <v>110</v>
      </c>
      <c r="G80" s="19">
        <v>0</v>
      </c>
      <c r="H80" s="19"/>
      <c r="I80" s="19">
        <v>506</v>
      </c>
    </row>
    <row r="81" spans="1:9" ht="13.5" thickBot="1">
      <c r="A81" s="16"/>
      <c r="G81" s="21">
        <f>SUM(G78:G80)</f>
        <v>1600</v>
      </c>
      <c r="I81" s="21">
        <f>SUM(I78:I80)</f>
        <v>4195</v>
      </c>
    </row>
    <row r="82" ht="13.5" thickTop="1">
      <c r="A82" s="16"/>
    </row>
    <row r="83" ht="12.75">
      <c r="A83" t="s">
        <v>87</v>
      </c>
    </row>
    <row r="84" ht="12.75">
      <c r="A84" t="s">
        <v>104</v>
      </c>
    </row>
    <row r="85" ht="12.75">
      <c r="A85" t="s">
        <v>88</v>
      </c>
    </row>
    <row r="86" ht="12.75">
      <c r="A86" t="s">
        <v>89</v>
      </c>
    </row>
    <row r="88" ht="12.75">
      <c r="A88" t="s">
        <v>56</v>
      </c>
    </row>
    <row r="89" ht="12.75">
      <c r="A89" t="s">
        <v>58</v>
      </c>
    </row>
    <row r="91" ht="12.75">
      <c r="A91" t="s">
        <v>59</v>
      </c>
    </row>
    <row r="92" ht="12.75">
      <c r="A92" t="s">
        <v>60</v>
      </c>
    </row>
    <row r="94" ht="12.75">
      <c r="A94" t="s">
        <v>34</v>
      </c>
    </row>
    <row r="96" ht="12.75">
      <c r="A96" t="s">
        <v>61</v>
      </c>
    </row>
    <row r="97" ht="12.75">
      <c r="A97" t="s">
        <v>73</v>
      </c>
    </row>
    <row r="98" ht="12.75">
      <c r="A98" t="s">
        <v>76</v>
      </c>
    </row>
    <row r="99" ht="12.75">
      <c r="A99" t="s">
        <v>74</v>
      </c>
    </row>
    <row r="100" ht="12.75">
      <c r="A100" t="s">
        <v>113</v>
      </c>
    </row>
    <row r="102" ht="12.75">
      <c r="A102" t="s">
        <v>92</v>
      </c>
    </row>
    <row r="103" ht="12.75">
      <c r="A103" t="s">
        <v>93</v>
      </c>
    </row>
    <row r="104" ht="12.75">
      <c r="A104" t="s">
        <v>114</v>
      </c>
    </row>
    <row r="105" ht="12.75">
      <c r="A105" t="s">
        <v>115</v>
      </c>
    </row>
    <row r="107" ht="12.75">
      <c r="A107" t="s">
        <v>85</v>
      </c>
    </row>
    <row r="108" ht="12.75">
      <c r="A108" t="s">
        <v>98</v>
      </c>
    </row>
    <row r="109" ht="12" customHeight="1">
      <c r="A109" t="s">
        <v>99</v>
      </c>
    </row>
    <row r="110" ht="12" customHeight="1">
      <c r="A110" t="s">
        <v>100</v>
      </c>
    </row>
    <row r="112" ht="12.75">
      <c r="A112" t="s">
        <v>117</v>
      </c>
    </row>
    <row r="113" ht="12.75">
      <c r="A113" t="s">
        <v>118</v>
      </c>
    </row>
    <row r="114" ht="12.75">
      <c r="A114" t="s">
        <v>119</v>
      </c>
    </row>
    <row r="115" ht="12.75">
      <c r="A115" t="s">
        <v>120</v>
      </c>
    </row>
    <row r="117" ht="12.75">
      <c r="A117" t="s">
        <v>62</v>
      </c>
    </row>
    <row r="119" ht="12.75">
      <c r="A119" t="s">
        <v>101</v>
      </c>
    </row>
    <row r="120" ht="12.75">
      <c r="A120" t="s">
        <v>102</v>
      </c>
    </row>
    <row r="121" ht="12.75">
      <c r="A121" t="s">
        <v>103</v>
      </c>
    </row>
    <row r="123" spans="1:6" ht="12.75">
      <c r="A123" t="s">
        <v>26</v>
      </c>
      <c r="F123" t="s">
        <v>8</v>
      </c>
    </row>
    <row r="125" spans="1:6" ht="12.75">
      <c r="A125" t="s">
        <v>63</v>
      </c>
      <c r="D125" s="3"/>
      <c r="F125" s="3">
        <v>214941</v>
      </c>
    </row>
    <row r="126" spans="1:6" ht="12.75">
      <c r="A126" t="s">
        <v>64</v>
      </c>
      <c r="D126" s="3"/>
      <c r="F126" s="3">
        <v>15008</v>
      </c>
    </row>
    <row r="127" ht="13.5" thickBot="1">
      <c r="F127" s="8">
        <f>SUM(F125:F126)</f>
        <v>229949</v>
      </c>
    </row>
    <row r="128" ht="13.5" thickTop="1">
      <c r="H128" s="3"/>
    </row>
    <row r="129" ht="12.75">
      <c r="A129" t="s">
        <v>91</v>
      </c>
    </row>
    <row r="131" ht="12.75">
      <c r="A131" t="s">
        <v>65</v>
      </c>
    </row>
    <row r="133" ht="12.75">
      <c r="A133" t="s">
        <v>66</v>
      </c>
    </row>
    <row r="134" ht="12.75">
      <c r="A134" t="s">
        <v>27</v>
      </c>
    </row>
    <row r="135" ht="12.75">
      <c r="A135" t="s">
        <v>32</v>
      </c>
    </row>
    <row r="136" ht="12.75">
      <c r="A136" t="s">
        <v>33</v>
      </c>
    </row>
    <row r="138" ht="12.75">
      <c r="A138" t="s">
        <v>77</v>
      </c>
    </row>
    <row r="139" ht="12.75">
      <c r="A139" t="s">
        <v>111</v>
      </c>
    </row>
    <row r="140" ht="12.75">
      <c r="A140" t="s">
        <v>86</v>
      </c>
    </row>
    <row r="142" ht="12.75">
      <c r="A142" t="s">
        <v>67</v>
      </c>
    </row>
    <row r="144" ht="12.75">
      <c r="A144" t="s">
        <v>68</v>
      </c>
    </row>
    <row r="146" ht="12.75">
      <c r="A146" t="s">
        <v>69</v>
      </c>
    </row>
    <row r="148" ht="12.75">
      <c r="A148" t="s">
        <v>70</v>
      </c>
    </row>
    <row r="150" ht="12.75">
      <c r="A150" t="s">
        <v>35</v>
      </c>
    </row>
    <row r="151" ht="12.75">
      <c r="A151" t="s">
        <v>36</v>
      </c>
    </row>
    <row r="153" ht="12.75">
      <c r="A153" t="s">
        <v>71</v>
      </c>
    </row>
    <row r="154" ht="12.75">
      <c r="A154" t="s">
        <v>94</v>
      </c>
    </row>
    <row r="155" ht="12.75">
      <c r="A155" t="s">
        <v>116</v>
      </c>
    </row>
    <row r="157" ht="12.75">
      <c r="A157" t="s">
        <v>72</v>
      </c>
    </row>
    <row r="159" ht="12.75">
      <c r="A159" t="s">
        <v>39</v>
      </c>
    </row>
    <row r="160" ht="12.75">
      <c r="A160" t="s">
        <v>78</v>
      </c>
    </row>
    <row r="161" ht="12.75">
      <c r="A161" t="s">
        <v>79</v>
      </c>
    </row>
    <row r="163" ht="12.75">
      <c r="A163" t="s">
        <v>95</v>
      </c>
    </row>
    <row r="164" ht="12.75">
      <c r="A164" t="s">
        <v>96</v>
      </c>
    </row>
    <row r="166" ht="12.75">
      <c r="A166" t="s">
        <v>81</v>
      </c>
    </row>
    <row r="167" ht="12.75">
      <c r="A167" t="s">
        <v>80</v>
      </c>
    </row>
    <row r="169" ht="12.75">
      <c r="A169" t="s">
        <v>29</v>
      </c>
    </row>
    <row r="171" ht="12.75">
      <c r="A171" t="s">
        <v>82</v>
      </c>
    </row>
    <row r="172" ht="12.75">
      <c r="A172" t="s">
        <v>97</v>
      </c>
    </row>
    <row r="173" ht="12.75">
      <c r="A173" t="s">
        <v>83</v>
      </c>
    </row>
    <row r="174" ht="12.75">
      <c r="A174" t="s">
        <v>84</v>
      </c>
    </row>
    <row r="176" ht="12.75">
      <c r="A176" t="s">
        <v>30</v>
      </c>
    </row>
    <row r="178" ht="12.75">
      <c r="A178" t="s">
        <v>28</v>
      </c>
    </row>
    <row r="180" ht="12.75">
      <c r="A180" t="s">
        <v>31</v>
      </c>
    </row>
    <row r="182" ht="12.75">
      <c r="A182" t="s">
        <v>105</v>
      </c>
    </row>
  </sheetData>
  <printOptions/>
  <pageMargins left="0.5" right="0.25" top="0.5" bottom="0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KWANTAS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 DEPT</dc:creator>
  <cp:keywords/>
  <dc:description/>
  <cp:lastModifiedBy>EDP DEPT</cp:lastModifiedBy>
  <cp:lastPrinted>2002-08-30T09:07:59Z</cp:lastPrinted>
  <dcterms:created xsi:type="dcterms:W3CDTF">2000-05-29T05:22:37Z</dcterms:created>
  <dcterms:modified xsi:type="dcterms:W3CDTF">2002-08-30T09:19:22Z</dcterms:modified>
  <cp:category/>
  <cp:version/>
  <cp:contentType/>
  <cp:contentStatus/>
</cp:coreProperties>
</file>